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25" windowWidth="15120" windowHeight="7890"/>
  </bookViews>
  <sheets>
    <sheet name="пр 10" sheetId="4" r:id="rId1"/>
  </sheets>
  <definedNames>
    <definedName name="_xlnm.Print_Area" localSheetId="0">'пр 10'!$A$1:$I$19</definedName>
  </definedNames>
  <calcPr calcId="162913"/>
</workbook>
</file>

<file path=xl/calcChain.xml><?xml version="1.0" encoding="utf-8"?>
<calcChain xmlns="http://schemas.openxmlformats.org/spreadsheetml/2006/main">
  <c r="H16" i="4" l="1"/>
  <c r="H15" i="4" l="1"/>
  <c r="H13" i="4" l="1"/>
  <c r="H19" i="4" l="1"/>
  <c r="F15" i="4"/>
  <c r="F16" i="4" l="1"/>
  <c r="F17" i="4"/>
  <c r="F19" i="4" l="1"/>
  <c r="D16" i="4" l="1"/>
  <c r="D17" i="4" l="1"/>
  <c r="C19" i="4" l="1"/>
  <c r="D19" i="4"/>
  <c r="E18" i="4"/>
  <c r="G18" i="4" s="1"/>
  <c r="I18" i="4" s="1"/>
  <c r="E12" i="4"/>
  <c r="G12" i="4" s="1"/>
  <c r="I12" i="4" s="1"/>
  <c r="E13" i="4"/>
  <c r="G13" i="4" s="1"/>
  <c r="I13" i="4" s="1"/>
  <c r="E14" i="4"/>
  <c r="G14" i="4" s="1"/>
  <c r="I14" i="4" s="1"/>
  <c r="E15" i="4"/>
  <c r="G15" i="4" s="1"/>
  <c r="I15" i="4" s="1"/>
  <c r="E16" i="4"/>
  <c r="G16" i="4" s="1"/>
  <c r="I16" i="4" s="1"/>
  <c r="E17" i="4"/>
  <c r="G17" i="4" s="1"/>
  <c r="I17" i="4" s="1"/>
  <c r="E11" i="4"/>
  <c r="G11" i="4" s="1"/>
  <c r="I11" i="4" s="1"/>
  <c r="I19" i="4" l="1"/>
  <c r="G19" i="4"/>
  <c r="E19" i="4"/>
</calcChain>
</file>

<file path=xl/sharedStrings.xml><?xml version="1.0" encoding="utf-8"?>
<sst xmlns="http://schemas.openxmlformats.org/spreadsheetml/2006/main" count="32" uniqueCount="26">
  <si>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</si>
  <si>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</si>
  <si>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</si>
  <si>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</si>
  <si>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</si>
  <si>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</si>
  <si>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Наименование межбюджетного трансферта</t>
  </si>
  <si>
    <t>№ п/п</t>
  </si>
  <si>
    <t>города Мегиона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</si>
  <si>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</si>
  <si>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сумма изменений            </t>
  </si>
  <si>
    <t>Объем межбюджетных трансфертов, получаемых из других бюджетов бюджетной системы Российской Федерации на 2017 год</t>
  </si>
  <si>
    <t>Утвержденный план на 2017 год, утвержден решением Думы города от 25.11.2016 №137</t>
  </si>
  <si>
    <t>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</si>
  <si>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к решению Думы</t>
  </si>
  <si>
    <t>Приложение  11</t>
  </si>
  <si>
    <t>от "      " ________ 2017  №_____</t>
  </si>
  <si>
    <t>(тыс.рублей)</t>
  </si>
  <si>
    <t>Приложение  7</t>
  </si>
  <si>
    <t>от "28 "06 2017  №_201</t>
  </si>
  <si>
    <t>Решение Думы города от 28.04.17 №185</t>
  </si>
  <si>
    <t>Решение Думы города от 28.06.17 №201</t>
  </si>
  <si>
    <t>Сумма на 2017 год</t>
  </si>
  <si>
    <t>Иные дотации  на  обеспечение сбалансированности местных бюджетов, на  развитие  общественной  инфраструктуры, на  реализацию  приоритетных  направлений  муниципальных образований и на  поощрение за достижение наиболее высоких показателей в муниципальных образованиях автономного округа</t>
  </si>
  <si>
    <t>Приложение 10</t>
  </si>
  <si>
    <t>от "_02 "___11__2017  №__219__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</si>
</sst>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2" borderId="0" xfId="2" applyFont="1" applyFill="1"/>
    <xf numFmtId="0" fontId="2" fillId="0" borderId="0" xfId="0" applyFont="1"/>
    <xf numFmtId="0" fontId="3" fillId="2" borderId="0" xfId="2" applyFont="1" applyFill="1"/>
    <xf numFmtId="0" fontId="4" fillId="2" borderId="0" xfId="0" applyFont="1" applyFill="1"/>
    <xf numFmtId="0" fontId="1" fillId="2" borderId="0" xfId="1" applyFont="1" applyFill="1"/>
    <xf numFmtId="0" fontId="6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5" fillId="0" borderId="0" xfId="0" applyFont="1"/>
    <xf numFmtId="14" fontId="7" fillId="0" borderId="0" xfId="0" applyNumberFormat="1" applyFont="1"/>
    <xf numFmtId="164" fontId="2" fillId="0" borderId="0" xfId="0" applyNumberFormat="1" applyFont="1"/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M9" sqref="M9"/>
    </sheetView>
  </sheetViews>
  <sheetFormatPr defaultRowHeight="12.75" outlineLevelRow="1" x14ac:dyDescent="0.2"/>
  <cols>
    <col min="1" max="1" width="5.85546875" style="2" customWidth="1"/>
    <col min="2" max="2" width="43.7109375" style="2" customWidth="1"/>
    <col min="3" max="3" width="16.85546875" style="2" customWidth="1"/>
    <col min="4" max="4" width="15.5703125" style="2" hidden="1" customWidth="1"/>
    <col min="5" max="5" width="13.42578125" style="2" hidden="1" customWidth="1"/>
    <col min="6" max="6" width="12.42578125" style="2" hidden="1" customWidth="1"/>
    <col min="7" max="7" width="13" style="2" customWidth="1"/>
    <col min="8" max="8" width="12.42578125" style="2" customWidth="1"/>
    <col min="9" max="9" width="13" style="2" customWidth="1"/>
    <col min="10" max="240" width="9.140625" style="2"/>
    <col min="241" max="241" width="21.28515625" style="2" customWidth="1"/>
    <col min="242" max="242" width="22.5703125" style="2" customWidth="1"/>
    <col min="243" max="243" width="25" style="2" customWidth="1"/>
    <col min="244" max="244" width="22.140625" style="2" customWidth="1"/>
    <col min="245" max="245" width="23" style="2" customWidth="1"/>
    <col min="246" max="246" width="19" style="2" customWidth="1"/>
    <col min="247" max="247" width="19.42578125" style="2" customWidth="1"/>
    <col min="248" max="248" width="18.140625" style="2" customWidth="1"/>
    <col min="249" max="249" width="21.5703125" style="2" customWidth="1"/>
    <col min="250" max="496" width="9.140625" style="2"/>
    <col min="497" max="497" width="21.28515625" style="2" customWidth="1"/>
    <col min="498" max="498" width="22.5703125" style="2" customWidth="1"/>
    <col min="499" max="499" width="25" style="2" customWidth="1"/>
    <col min="500" max="500" width="22.140625" style="2" customWidth="1"/>
    <col min="501" max="501" width="23" style="2" customWidth="1"/>
    <col min="502" max="502" width="19" style="2" customWidth="1"/>
    <col min="503" max="503" width="19.42578125" style="2" customWidth="1"/>
    <col min="504" max="504" width="18.140625" style="2" customWidth="1"/>
    <col min="505" max="505" width="21.5703125" style="2" customWidth="1"/>
    <col min="506" max="752" width="9.140625" style="2"/>
    <col min="753" max="753" width="21.28515625" style="2" customWidth="1"/>
    <col min="754" max="754" width="22.5703125" style="2" customWidth="1"/>
    <col min="755" max="755" width="25" style="2" customWidth="1"/>
    <col min="756" max="756" width="22.140625" style="2" customWidth="1"/>
    <col min="757" max="757" width="23" style="2" customWidth="1"/>
    <col min="758" max="758" width="19" style="2" customWidth="1"/>
    <col min="759" max="759" width="19.42578125" style="2" customWidth="1"/>
    <col min="760" max="760" width="18.140625" style="2" customWidth="1"/>
    <col min="761" max="761" width="21.5703125" style="2" customWidth="1"/>
    <col min="762" max="1008" width="9.140625" style="2"/>
    <col min="1009" max="1009" width="21.28515625" style="2" customWidth="1"/>
    <col min="1010" max="1010" width="22.5703125" style="2" customWidth="1"/>
    <col min="1011" max="1011" width="25" style="2" customWidth="1"/>
    <col min="1012" max="1012" width="22.140625" style="2" customWidth="1"/>
    <col min="1013" max="1013" width="23" style="2" customWidth="1"/>
    <col min="1014" max="1014" width="19" style="2" customWidth="1"/>
    <col min="1015" max="1015" width="19.42578125" style="2" customWidth="1"/>
    <col min="1016" max="1016" width="18.140625" style="2" customWidth="1"/>
    <col min="1017" max="1017" width="21.5703125" style="2" customWidth="1"/>
    <col min="1018" max="1264" width="9.140625" style="2"/>
    <col min="1265" max="1265" width="21.28515625" style="2" customWidth="1"/>
    <col min="1266" max="1266" width="22.5703125" style="2" customWidth="1"/>
    <col min="1267" max="1267" width="25" style="2" customWidth="1"/>
    <col min="1268" max="1268" width="22.140625" style="2" customWidth="1"/>
    <col min="1269" max="1269" width="23" style="2" customWidth="1"/>
    <col min="1270" max="1270" width="19" style="2" customWidth="1"/>
    <col min="1271" max="1271" width="19.42578125" style="2" customWidth="1"/>
    <col min="1272" max="1272" width="18.140625" style="2" customWidth="1"/>
    <col min="1273" max="1273" width="21.5703125" style="2" customWidth="1"/>
    <col min="1274" max="1520" width="9.140625" style="2"/>
    <col min="1521" max="1521" width="21.28515625" style="2" customWidth="1"/>
    <col min="1522" max="1522" width="22.5703125" style="2" customWidth="1"/>
    <col min="1523" max="1523" width="25" style="2" customWidth="1"/>
    <col min="1524" max="1524" width="22.140625" style="2" customWidth="1"/>
    <col min="1525" max="1525" width="23" style="2" customWidth="1"/>
    <col min="1526" max="1526" width="19" style="2" customWidth="1"/>
    <col min="1527" max="1527" width="19.42578125" style="2" customWidth="1"/>
    <col min="1528" max="1528" width="18.140625" style="2" customWidth="1"/>
    <col min="1529" max="1529" width="21.5703125" style="2" customWidth="1"/>
    <col min="1530" max="1776" width="9.140625" style="2"/>
    <col min="1777" max="1777" width="21.28515625" style="2" customWidth="1"/>
    <col min="1778" max="1778" width="22.5703125" style="2" customWidth="1"/>
    <col min="1779" max="1779" width="25" style="2" customWidth="1"/>
    <col min="1780" max="1780" width="22.140625" style="2" customWidth="1"/>
    <col min="1781" max="1781" width="23" style="2" customWidth="1"/>
    <col min="1782" max="1782" width="19" style="2" customWidth="1"/>
    <col min="1783" max="1783" width="19.42578125" style="2" customWidth="1"/>
    <col min="1784" max="1784" width="18.140625" style="2" customWidth="1"/>
    <col min="1785" max="1785" width="21.5703125" style="2" customWidth="1"/>
    <col min="1786" max="2032" width="9.140625" style="2"/>
    <col min="2033" max="2033" width="21.28515625" style="2" customWidth="1"/>
    <col min="2034" max="2034" width="22.5703125" style="2" customWidth="1"/>
    <col min="2035" max="2035" width="25" style="2" customWidth="1"/>
    <col min="2036" max="2036" width="22.140625" style="2" customWidth="1"/>
    <col min="2037" max="2037" width="23" style="2" customWidth="1"/>
    <col min="2038" max="2038" width="19" style="2" customWidth="1"/>
    <col min="2039" max="2039" width="19.42578125" style="2" customWidth="1"/>
    <col min="2040" max="2040" width="18.140625" style="2" customWidth="1"/>
    <col min="2041" max="2041" width="21.5703125" style="2" customWidth="1"/>
    <col min="2042" max="2288" width="9.140625" style="2"/>
    <col min="2289" max="2289" width="21.28515625" style="2" customWidth="1"/>
    <col min="2290" max="2290" width="22.5703125" style="2" customWidth="1"/>
    <col min="2291" max="2291" width="25" style="2" customWidth="1"/>
    <col min="2292" max="2292" width="22.140625" style="2" customWidth="1"/>
    <col min="2293" max="2293" width="23" style="2" customWidth="1"/>
    <col min="2294" max="2294" width="19" style="2" customWidth="1"/>
    <col min="2295" max="2295" width="19.42578125" style="2" customWidth="1"/>
    <col min="2296" max="2296" width="18.140625" style="2" customWidth="1"/>
    <col min="2297" max="2297" width="21.5703125" style="2" customWidth="1"/>
    <col min="2298" max="2544" width="9.140625" style="2"/>
    <col min="2545" max="2545" width="21.28515625" style="2" customWidth="1"/>
    <col min="2546" max="2546" width="22.5703125" style="2" customWidth="1"/>
    <col min="2547" max="2547" width="25" style="2" customWidth="1"/>
    <col min="2548" max="2548" width="22.140625" style="2" customWidth="1"/>
    <col min="2549" max="2549" width="23" style="2" customWidth="1"/>
    <col min="2550" max="2550" width="19" style="2" customWidth="1"/>
    <col min="2551" max="2551" width="19.42578125" style="2" customWidth="1"/>
    <col min="2552" max="2552" width="18.140625" style="2" customWidth="1"/>
    <col min="2553" max="2553" width="21.5703125" style="2" customWidth="1"/>
    <col min="2554" max="2800" width="9.140625" style="2"/>
    <col min="2801" max="2801" width="21.28515625" style="2" customWidth="1"/>
    <col min="2802" max="2802" width="22.5703125" style="2" customWidth="1"/>
    <col min="2803" max="2803" width="25" style="2" customWidth="1"/>
    <col min="2804" max="2804" width="22.140625" style="2" customWidth="1"/>
    <col min="2805" max="2805" width="23" style="2" customWidth="1"/>
    <col min="2806" max="2806" width="19" style="2" customWidth="1"/>
    <col min="2807" max="2807" width="19.42578125" style="2" customWidth="1"/>
    <col min="2808" max="2808" width="18.140625" style="2" customWidth="1"/>
    <col min="2809" max="2809" width="21.5703125" style="2" customWidth="1"/>
    <col min="2810" max="3056" width="9.140625" style="2"/>
    <col min="3057" max="3057" width="21.28515625" style="2" customWidth="1"/>
    <col min="3058" max="3058" width="22.5703125" style="2" customWidth="1"/>
    <col min="3059" max="3059" width="25" style="2" customWidth="1"/>
    <col min="3060" max="3060" width="22.140625" style="2" customWidth="1"/>
    <col min="3061" max="3061" width="23" style="2" customWidth="1"/>
    <col min="3062" max="3062" width="19" style="2" customWidth="1"/>
    <col min="3063" max="3063" width="19.42578125" style="2" customWidth="1"/>
    <col min="3064" max="3064" width="18.140625" style="2" customWidth="1"/>
    <col min="3065" max="3065" width="21.5703125" style="2" customWidth="1"/>
    <col min="3066" max="3312" width="9.140625" style="2"/>
    <col min="3313" max="3313" width="21.28515625" style="2" customWidth="1"/>
    <col min="3314" max="3314" width="22.5703125" style="2" customWidth="1"/>
    <col min="3315" max="3315" width="25" style="2" customWidth="1"/>
    <col min="3316" max="3316" width="22.140625" style="2" customWidth="1"/>
    <col min="3317" max="3317" width="23" style="2" customWidth="1"/>
    <col min="3318" max="3318" width="19" style="2" customWidth="1"/>
    <col min="3319" max="3319" width="19.42578125" style="2" customWidth="1"/>
    <col min="3320" max="3320" width="18.140625" style="2" customWidth="1"/>
    <col min="3321" max="3321" width="21.5703125" style="2" customWidth="1"/>
    <col min="3322" max="3568" width="9.140625" style="2"/>
    <col min="3569" max="3569" width="21.28515625" style="2" customWidth="1"/>
    <col min="3570" max="3570" width="22.5703125" style="2" customWidth="1"/>
    <col min="3571" max="3571" width="25" style="2" customWidth="1"/>
    <col min="3572" max="3572" width="22.140625" style="2" customWidth="1"/>
    <col min="3573" max="3573" width="23" style="2" customWidth="1"/>
    <col min="3574" max="3574" width="19" style="2" customWidth="1"/>
    <col min="3575" max="3575" width="19.42578125" style="2" customWidth="1"/>
    <col min="3576" max="3576" width="18.140625" style="2" customWidth="1"/>
    <col min="3577" max="3577" width="21.5703125" style="2" customWidth="1"/>
    <col min="3578" max="3824" width="9.140625" style="2"/>
    <col min="3825" max="3825" width="21.28515625" style="2" customWidth="1"/>
    <col min="3826" max="3826" width="22.5703125" style="2" customWidth="1"/>
    <col min="3827" max="3827" width="25" style="2" customWidth="1"/>
    <col min="3828" max="3828" width="22.140625" style="2" customWidth="1"/>
    <col min="3829" max="3829" width="23" style="2" customWidth="1"/>
    <col min="3830" max="3830" width="19" style="2" customWidth="1"/>
    <col min="3831" max="3831" width="19.42578125" style="2" customWidth="1"/>
    <col min="3832" max="3832" width="18.140625" style="2" customWidth="1"/>
    <col min="3833" max="3833" width="21.5703125" style="2" customWidth="1"/>
    <col min="3834" max="4080" width="9.140625" style="2"/>
    <col min="4081" max="4081" width="21.28515625" style="2" customWidth="1"/>
    <col min="4082" max="4082" width="22.5703125" style="2" customWidth="1"/>
    <col min="4083" max="4083" width="25" style="2" customWidth="1"/>
    <col min="4084" max="4084" width="22.140625" style="2" customWidth="1"/>
    <col min="4085" max="4085" width="23" style="2" customWidth="1"/>
    <col min="4086" max="4086" width="19" style="2" customWidth="1"/>
    <col min="4087" max="4087" width="19.42578125" style="2" customWidth="1"/>
    <col min="4088" max="4088" width="18.140625" style="2" customWidth="1"/>
    <col min="4089" max="4089" width="21.5703125" style="2" customWidth="1"/>
    <col min="4090" max="4336" width="9.140625" style="2"/>
    <col min="4337" max="4337" width="21.28515625" style="2" customWidth="1"/>
    <col min="4338" max="4338" width="22.5703125" style="2" customWidth="1"/>
    <col min="4339" max="4339" width="25" style="2" customWidth="1"/>
    <col min="4340" max="4340" width="22.140625" style="2" customWidth="1"/>
    <col min="4341" max="4341" width="23" style="2" customWidth="1"/>
    <col min="4342" max="4342" width="19" style="2" customWidth="1"/>
    <col min="4343" max="4343" width="19.42578125" style="2" customWidth="1"/>
    <col min="4344" max="4344" width="18.140625" style="2" customWidth="1"/>
    <col min="4345" max="4345" width="21.5703125" style="2" customWidth="1"/>
    <col min="4346" max="4592" width="9.140625" style="2"/>
    <col min="4593" max="4593" width="21.28515625" style="2" customWidth="1"/>
    <col min="4594" max="4594" width="22.5703125" style="2" customWidth="1"/>
    <col min="4595" max="4595" width="25" style="2" customWidth="1"/>
    <col min="4596" max="4596" width="22.140625" style="2" customWidth="1"/>
    <col min="4597" max="4597" width="23" style="2" customWidth="1"/>
    <col min="4598" max="4598" width="19" style="2" customWidth="1"/>
    <col min="4599" max="4599" width="19.42578125" style="2" customWidth="1"/>
    <col min="4600" max="4600" width="18.140625" style="2" customWidth="1"/>
    <col min="4601" max="4601" width="21.5703125" style="2" customWidth="1"/>
    <col min="4602" max="4848" width="9.140625" style="2"/>
    <col min="4849" max="4849" width="21.28515625" style="2" customWidth="1"/>
    <col min="4850" max="4850" width="22.5703125" style="2" customWidth="1"/>
    <col min="4851" max="4851" width="25" style="2" customWidth="1"/>
    <col min="4852" max="4852" width="22.140625" style="2" customWidth="1"/>
    <col min="4853" max="4853" width="23" style="2" customWidth="1"/>
    <col min="4854" max="4854" width="19" style="2" customWidth="1"/>
    <col min="4855" max="4855" width="19.42578125" style="2" customWidth="1"/>
    <col min="4856" max="4856" width="18.140625" style="2" customWidth="1"/>
    <col min="4857" max="4857" width="21.5703125" style="2" customWidth="1"/>
    <col min="4858" max="5104" width="9.140625" style="2"/>
    <col min="5105" max="5105" width="21.28515625" style="2" customWidth="1"/>
    <col min="5106" max="5106" width="22.5703125" style="2" customWidth="1"/>
    <col min="5107" max="5107" width="25" style="2" customWidth="1"/>
    <col min="5108" max="5108" width="22.140625" style="2" customWidth="1"/>
    <col min="5109" max="5109" width="23" style="2" customWidth="1"/>
    <col min="5110" max="5110" width="19" style="2" customWidth="1"/>
    <col min="5111" max="5111" width="19.42578125" style="2" customWidth="1"/>
    <col min="5112" max="5112" width="18.140625" style="2" customWidth="1"/>
    <col min="5113" max="5113" width="21.5703125" style="2" customWidth="1"/>
    <col min="5114" max="5360" width="9.140625" style="2"/>
    <col min="5361" max="5361" width="21.28515625" style="2" customWidth="1"/>
    <col min="5362" max="5362" width="22.5703125" style="2" customWidth="1"/>
    <col min="5363" max="5363" width="25" style="2" customWidth="1"/>
    <col min="5364" max="5364" width="22.140625" style="2" customWidth="1"/>
    <col min="5365" max="5365" width="23" style="2" customWidth="1"/>
    <col min="5366" max="5366" width="19" style="2" customWidth="1"/>
    <col min="5367" max="5367" width="19.42578125" style="2" customWidth="1"/>
    <col min="5368" max="5368" width="18.140625" style="2" customWidth="1"/>
    <col min="5369" max="5369" width="21.5703125" style="2" customWidth="1"/>
    <col min="5370" max="5616" width="9.140625" style="2"/>
    <col min="5617" max="5617" width="21.28515625" style="2" customWidth="1"/>
    <col min="5618" max="5618" width="22.5703125" style="2" customWidth="1"/>
    <col min="5619" max="5619" width="25" style="2" customWidth="1"/>
    <col min="5620" max="5620" width="22.140625" style="2" customWidth="1"/>
    <col min="5621" max="5621" width="23" style="2" customWidth="1"/>
    <col min="5622" max="5622" width="19" style="2" customWidth="1"/>
    <col min="5623" max="5623" width="19.42578125" style="2" customWidth="1"/>
    <col min="5624" max="5624" width="18.140625" style="2" customWidth="1"/>
    <col min="5625" max="5625" width="21.5703125" style="2" customWidth="1"/>
    <col min="5626" max="5872" width="9.140625" style="2"/>
    <col min="5873" max="5873" width="21.28515625" style="2" customWidth="1"/>
    <col min="5874" max="5874" width="22.5703125" style="2" customWidth="1"/>
    <col min="5875" max="5875" width="25" style="2" customWidth="1"/>
    <col min="5876" max="5876" width="22.140625" style="2" customWidth="1"/>
    <col min="5877" max="5877" width="23" style="2" customWidth="1"/>
    <col min="5878" max="5878" width="19" style="2" customWidth="1"/>
    <col min="5879" max="5879" width="19.42578125" style="2" customWidth="1"/>
    <col min="5880" max="5880" width="18.140625" style="2" customWidth="1"/>
    <col min="5881" max="5881" width="21.5703125" style="2" customWidth="1"/>
    <col min="5882" max="6128" width="9.140625" style="2"/>
    <col min="6129" max="6129" width="21.28515625" style="2" customWidth="1"/>
    <col min="6130" max="6130" width="22.5703125" style="2" customWidth="1"/>
    <col min="6131" max="6131" width="25" style="2" customWidth="1"/>
    <col min="6132" max="6132" width="22.140625" style="2" customWidth="1"/>
    <col min="6133" max="6133" width="23" style="2" customWidth="1"/>
    <col min="6134" max="6134" width="19" style="2" customWidth="1"/>
    <col min="6135" max="6135" width="19.42578125" style="2" customWidth="1"/>
    <col min="6136" max="6136" width="18.140625" style="2" customWidth="1"/>
    <col min="6137" max="6137" width="21.5703125" style="2" customWidth="1"/>
    <col min="6138" max="6384" width="9.140625" style="2"/>
    <col min="6385" max="6385" width="21.28515625" style="2" customWidth="1"/>
    <col min="6386" max="6386" width="22.5703125" style="2" customWidth="1"/>
    <col min="6387" max="6387" width="25" style="2" customWidth="1"/>
    <col min="6388" max="6388" width="22.140625" style="2" customWidth="1"/>
    <col min="6389" max="6389" width="23" style="2" customWidth="1"/>
    <col min="6390" max="6390" width="19" style="2" customWidth="1"/>
    <col min="6391" max="6391" width="19.42578125" style="2" customWidth="1"/>
    <col min="6392" max="6392" width="18.140625" style="2" customWidth="1"/>
    <col min="6393" max="6393" width="21.5703125" style="2" customWidth="1"/>
    <col min="6394" max="6640" width="9.140625" style="2"/>
    <col min="6641" max="6641" width="21.28515625" style="2" customWidth="1"/>
    <col min="6642" max="6642" width="22.5703125" style="2" customWidth="1"/>
    <col min="6643" max="6643" width="25" style="2" customWidth="1"/>
    <col min="6644" max="6644" width="22.140625" style="2" customWidth="1"/>
    <col min="6645" max="6645" width="23" style="2" customWidth="1"/>
    <col min="6646" max="6646" width="19" style="2" customWidth="1"/>
    <col min="6647" max="6647" width="19.42578125" style="2" customWidth="1"/>
    <col min="6648" max="6648" width="18.140625" style="2" customWidth="1"/>
    <col min="6649" max="6649" width="21.5703125" style="2" customWidth="1"/>
    <col min="6650" max="6896" width="9.140625" style="2"/>
    <col min="6897" max="6897" width="21.28515625" style="2" customWidth="1"/>
    <col min="6898" max="6898" width="22.5703125" style="2" customWidth="1"/>
    <col min="6899" max="6899" width="25" style="2" customWidth="1"/>
    <col min="6900" max="6900" width="22.140625" style="2" customWidth="1"/>
    <col min="6901" max="6901" width="23" style="2" customWidth="1"/>
    <col min="6902" max="6902" width="19" style="2" customWidth="1"/>
    <col min="6903" max="6903" width="19.42578125" style="2" customWidth="1"/>
    <col min="6904" max="6904" width="18.140625" style="2" customWidth="1"/>
    <col min="6905" max="6905" width="21.5703125" style="2" customWidth="1"/>
    <col min="6906" max="7152" width="9.140625" style="2"/>
    <col min="7153" max="7153" width="21.28515625" style="2" customWidth="1"/>
    <col min="7154" max="7154" width="22.5703125" style="2" customWidth="1"/>
    <col min="7155" max="7155" width="25" style="2" customWidth="1"/>
    <col min="7156" max="7156" width="22.140625" style="2" customWidth="1"/>
    <col min="7157" max="7157" width="23" style="2" customWidth="1"/>
    <col min="7158" max="7158" width="19" style="2" customWidth="1"/>
    <col min="7159" max="7159" width="19.42578125" style="2" customWidth="1"/>
    <col min="7160" max="7160" width="18.140625" style="2" customWidth="1"/>
    <col min="7161" max="7161" width="21.5703125" style="2" customWidth="1"/>
    <col min="7162" max="7408" width="9.140625" style="2"/>
    <col min="7409" max="7409" width="21.28515625" style="2" customWidth="1"/>
    <col min="7410" max="7410" width="22.5703125" style="2" customWidth="1"/>
    <col min="7411" max="7411" width="25" style="2" customWidth="1"/>
    <col min="7412" max="7412" width="22.140625" style="2" customWidth="1"/>
    <col min="7413" max="7413" width="23" style="2" customWidth="1"/>
    <col min="7414" max="7414" width="19" style="2" customWidth="1"/>
    <col min="7415" max="7415" width="19.42578125" style="2" customWidth="1"/>
    <col min="7416" max="7416" width="18.140625" style="2" customWidth="1"/>
    <col min="7417" max="7417" width="21.5703125" style="2" customWidth="1"/>
    <col min="7418" max="7664" width="9.140625" style="2"/>
    <col min="7665" max="7665" width="21.28515625" style="2" customWidth="1"/>
    <col min="7666" max="7666" width="22.5703125" style="2" customWidth="1"/>
    <col min="7667" max="7667" width="25" style="2" customWidth="1"/>
    <col min="7668" max="7668" width="22.140625" style="2" customWidth="1"/>
    <col min="7669" max="7669" width="23" style="2" customWidth="1"/>
    <col min="7670" max="7670" width="19" style="2" customWidth="1"/>
    <col min="7671" max="7671" width="19.42578125" style="2" customWidth="1"/>
    <col min="7672" max="7672" width="18.140625" style="2" customWidth="1"/>
    <col min="7673" max="7673" width="21.5703125" style="2" customWidth="1"/>
    <col min="7674" max="7920" width="9.140625" style="2"/>
    <col min="7921" max="7921" width="21.28515625" style="2" customWidth="1"/>
    <col min="7922" max="7922" width="22.5703125" style="2" customWidth="1"/>
    <col min="7923" max="7923" width="25" style="2" customWidth="1"/>
    <col min="7924" max="7924" width="22.140625" style="2" customWidth="1"/>
    <col min="7925" max="7925" width="23" style="2" customWidth="1"/>
    <col min="7926" max="7926" width="19" style="2" customWidth="1"/>
    <col min="7927" max="7927" width="19.42578125" style="2" customWidth="1"/>
    <col min="7928" max="7928" width="18.140625" style="2" customWidth="1"/>
    <col min="7929" max="7929" width="21.5703125" style="2" customWidth="1"/>
    <col min="7930" max="8176" width="9.140625" style="2"/>
    <col min="8177" max="8177" width="21.28515625" style="2" customWidth="1"/>
    <col min="8178" max="8178" width="22.5703125" style="2" customWidth="1"/>
    <col min="8179" max="8179" width="25" style="2" customWidth="1"/>
    <col min="8180" max="8180" width="22.140625" style="2" customWidth="1"/>
    <col min="8181" max="8181" width="23" style="2" customWidth="1"/>
    <col min="8182" max="8182" width="19" style="2" customWidth="1"/>
    <col min="8183" max="8183" width="19.42578125" style="2" customWidth="1"/>
    <col min="8184" max="8184" width="18.140625" style="2" customWidth="1"/>
    <col min="8185" max="8185" width="21.5703125" style="2" customWidth="1"/>
    <col min="8186" max="8432" width="9.140625" style="2"/>
    <col min="8433" max="8433" width="21.28515625" style="2" customWidth="1"/>
    <col min="8434" max="8434" width="22.5703125" style="2" customWidth="1"/>
    <col min="8435" max="8435" width="25" style="2" customWidth="1"/>
    <col min="8436" max="8436" width="22.140625" style="2" customWidth="1"/>
    <col min="8437" max="8437" width="23" style="2" customWidth="1"/>
    <col min="8438" max="8438" width="19" style="2" customWidth="1"/>
    <col min="8439" max="8439" width="19.42578125" style="2" customWidth="1"/>
    <col min="8440" max="8440" width="18.140625" style="2" customWidth="1"/>
    <col min="8441" max="8441" width="21.5703125" style="2" customWidth="1"/>
    <col min="8442" max="8688" width="9.140625" style="2"/>
    <col min="8689" max="8689" width="21.28515625" style="2" customWidth="1"/>
    <col min="8690" max="8690" width="22.5703125" style="2" customWidth="1"/>
    <col min="8691" max="8691" width="25" style="2" customWidth="1"/>
    <col min="8692" max="8692" width="22.140625" style="2" customWidth="1"/>
    <col min="8693" max="8693" width="23" style="2" customWidth="1"/>
    <col min="8694" max="8694" width="19" style="2" customWidth="1"/>
    <col min="8695" max="8695" width="19.42578125" style="2" customWidth="1"/>
    <col min="8696" max="8696" width="18.140625" style="2" customWidth="1"/>
    <col min="8697" max="8697" width="21.5703125" style="2" customWidth="1"/>
    <col min="8698" max="8944" width="9.140625" style="2"/>
    <col min="8945" max="8945" width="21.28515625" style="2" customWidth="1"/>
    <col min="8946" max="8946" width="22.5703125" style="2" customWidth="1"/>
    <col min="8947" max="8947" width="25" style="2" customWidth="1"/>
    <col min="8948" max="8948" width="22.140625" style="2" customWidth="1"/>
    <col min="8949" max="8949" width="23" style="2" customWidth="1"/>
    <col min="8950" max="8950" width="19" style="2" customWidth="1"/>
    <col min="8951" max="8951" width="19.42578125" style="2" customWidth="1"/>
    <col min="8952" max="8952" width="18.140625" style="2" customWidth="1"/>
    <col min="8953" max="8953" width="21.5703125" style="2" customWidth="1"/>
    <col min="8954" max="9200" width="9.140625" style="2"/>
    <col min="9201" max="9201" width="21.28515625" style="2" customWidth="1"/>
    <col min="9202" max="9202" width="22.5703125" style="2" customWidth="1"/>
    <col min="9203" max="9203" width="25" style="2" customWidth="1"/>
    <col min="9204" max="9204" width="22.140625" style="2" customWidth="1"/>
    <col min="9205" max="9205" width="23" style="2" customWidth="1"/>
    <col min="9206" max="9206" width="19" style="2" customWidth="1"/>
    <col min="9207" max="9207" width="19.42578125" style="2" customWidth="1"/>
    <col min="9208" max="9208" width="18.140625" style="2" customWidth="1"/>
    <col min="9209" max="9209" width="21.5703125" style="2" customWidth="1"/>
    <col min="9210" max="9456" width="9.140625" style="2"/>
    <col min="9457" max="9457" width="21.28515625" style="2" customWidth="1"/>
    <col min="9458" max="9458" width="22.5703125" style="2" customWidth="1"/>
    <col min="9459" max="9459" width="25" style="2" customWidth="1"/>
    <col min="9460" max="9460" width="22.140625" style="2" customWidth="1"/>
    <col min="9461" max="9461" width="23" style="2" customWidth="1"/>
    <col min="9462" max="9462" width="19" style="2" customWidth="1"/>
    <col min="9463" max="9463" width="19.42578125" style="2" customWidth="1"/>
    <col min="9464" max="9464" width="18.140625" style="2" customWidth="1"/>
    <col min="9465" max="9465" width="21.5703125" style="2" customWidth="1"/>
    <col min="9466" max="9712" width="9.140625" style="2"/>
    <col min="9713" max="9713" width="21.28515625" style="2" customWidth="1"/>
    <col min="9714" max="9714" width="22.5703125" style="2" customWidth="1"/>
    <col min="9715" max="9715" width="25" style="2" customWidth="1"/>
    <col min="9716" max="9716" width="22.140625" style="2" customWidth="1"/>
    <col min="9717" max="9717" width="23" style="2" customWidth="1"/>
    <col min="9718" max="9718" width="19" style="2" customWidth="1"/>
    <col min="9719" max="9719" width="19.42578125" style="2" customWidth="1"/>
    <col min="9720" max="9720" width="18.140625" style="2" customWidth="1"/>
    <col min="9721" max="9721" width="21.5703125" style="2" customWidth="1"/>
    <col min="9722" max="9968" width="9.140625" style="2"/>
    <col min="9969" max="9969" width="21.28515625" style="2" customWidth="1"/>
    <col min="9970" max="9970" width="22.5703125" style="2" customWidth="1"/>
    <col min="9971" max="9971" width="25" style="2" customWidth="1"/>
    <col min="9972" max="9972" width="22.140625" style="2" customWidth="1"/>
    <col min="9973" max="9973" width="23" style="2" customWidth="1"/>
    <col min="9974" max="9974" width="19" style="2" customWidth="1"/>
    <col min="9975" max="9975" width="19.42578125" style="2" customWidth="1"/>
    <col min="9976" max="9976" width="18.140625" style="2" customWidth="1"/>
    <col min="9977" max="9977" width="21.5703125" style="2" customWidth="1"/>
    <col min="9978" max="10224" width="9.140625" style="2"/>
    <col min="10225" max="10225" width="21.28515625" style="2" customWidth="1"/>
    <col min="10226" max="10226" width="22.5703125" style="2" customWidth="1"/>
    <col min="10227" max="10227" width="25" style="2" customWidth="1"/>
    <col min="10228" max="10228" width="22.140625" style="2" customWidth="1"/>
    <col min="10229" max="10229" width="23" style="2" customWidth="1"/>
    <col min="10230" max="10230" width="19" style="2" customWidth="1"/>
    <col min="10231" max="10231" width="19.42578125" style="2" customWidth="1"/>
    <col min="10232" max="10232" width="18.140625" style="2" customWidth="1"/>
    <col min="10233" max="10233" width="21.5703125" style="2" customWidth="1"/>
    <col min="10234" max="10480" width="9.140625" style="2"/>
    <col min="10481" max="10481" width="21.28515625" style="2" customWidth="1"/>
    <col min="10482" max="10482" width="22.5703125" style="2" customWidth="1"/>
    <col min="10483" max="10483" width="25" style="2" customWidth="1"/>
    <col min="10484" max="10484" width="22.140625" style="2" customWidth="1"/>
    <col min="10485" max="10485" width="23" style="2" customWidth="1"/>
    <col min="10486" max="10486" width="19" style="2" customWidth="1"/>
    <col min="10487" max="10487" width="19.42578125" style="2" customWidth="1"/>
    <col min="10488" max="10488" width="18.140625" style="2" customWidth="1"/>
    <col min="10489" max="10489" width="21.5703125" style="2" customWidth="1"/>
    <col min="10490" max="10736" width="9.140625" style="2"/>
    <col min="10737" max="10737" width="21.28515625" style="2" customWidth="1"/>
    <col min="10738" max="10738" width="22.5703125" style="2" customWidth="1"/>
    <col min="10739" max="10739" width="25" style="2" customWidth="1"/>
    <col min="10740" max="10740" width="22.140625" style="2" customWidth="1"/>
    <col min="10741" max="10741" width="23" style="2" customWidth="1"/>
    <col min="10742" max="10742" width="19" style="2" customWidth="1"/>
    <col min="10743" max="10743" width="19.42578125" style="2" customWidth="1"/>
    <col min="10744" max="10744" width="18.140625" style="2" customWidth="1"/>
    <col min="10745" max="10745" width="21.5703125" style="2" customWidth="1"/>
    <col min="10746" max="10992" width="9.140625" style="2"/>
    <col min="10993" max="10993" width="21.28515625" style="2" customWidth="1"/>
    <col min="10994" max="10994" width="22.5703125" style="2" customWidth="1"/>
    <col min="10995" max="10995" width="25" style="2" customWidth="1"/>
    <col min="10996" max="10996" width="22.140625" style="2" customWidth="1"/>
    <col min="10997" max="10997" width="23" style="2" customWidth="1"/>
    <col min="10998" max="10998" width="19" style="2" customWidth="1"/>
    <col min="10999" max="10999" width="19.42578125" style="2" customWidth="1"/>
    <col min="11000" max="11000" width="18.140625" style="2" customWidth="1"/>
    <col min="11001" max="11001" width="21.5703125" style="2" customWidth="1"/>
    <col min="11002" max="11248" width="9.140625" style="2"/>
    <col min="11249" max="11249" width="21.28515625" style="2" customWidth="1"/>
    <col min="11250" max="11250" width="22.5703125" style="2" customWidth="1"/>
    <col min="11251" max="11251" width="25" style="2" customWidth="1"/>
    <col min="11252" max="11252" width="22.140625" style="2" customWidth="1"/>
    <col min="11253" max="11253" width="23" style="2" customWidth="1"/>
    <col min="11254" max="11254" width="19" style="2" customWidth="1"/>
    <col min="11255" max="11255" width="19.42578125" style="2" customWidth="1"/>
    <col min="11256" max="11256" width="18.140625" style="2" customWidth="1"/>
    <col min="11257" max="11257" width="21.5703125" style="2" customWidth="1"/>
    <col min="11258" max="11504" width="9.140625" style="2"/>
    <col min="11505" max="11505" width="21.28515625" style="2" customWidth="1"/>
    <col min="11506" max="11506" width="22.5703125" style="2" customWidth="1"/>
    <col min="11507" max="11507" width="25" style="2" customWidth="1"/>
    <col min="11508" max="11508" width="22.140625" style="2" customWidth="1"/>
    <col min="11509" max="11509" width="23" style="2" customWidth="1"/>
    <col min="11510" max="11510" width="19" style="2" customWidth="1"/>
    <col min="11511" max="11511" width="19.42578125" style="2" customWidth="1"/>
    <col min="11512" max="11512" width="18.140625" style="2" customWidth="1"/>
    <col min="11513" max="11513" width="21.5703125" style="2" customWidth="1"/>
    <col min="11514" max="11760" width="9.140625" style="2"/>
    <col min="11761" max="11761" width="21.28515625" style="2" customWidth="1"/>
    <col min="11762" max="11762" width="22.5703125" style="2" customWidth="1"/>
    <col min="11763" max="11763" width="25" style="2" customWidth="1"/>
    <col min="11764" max="11764" width="22.140625" style="2" customWidth="1"/>
    <col min="11765" max="11765" width="23" style="2" customWidth="1"/>
    <col min="11766" max="11766" width="19" style="2" customWidth="1"/>
    <col min="11767" max="11767" width="19.42578125" style="2" customWidth="1"/>
    <col min="11768" max="11768" width="18.140625" style="2" customWidth="1"/>
    <col min="11769" max="11769" width="21.5703125" style="2" customWidth="1"/>
    <col min="11770" max="12016" width="9.140625" style="2"/>
    <col min="12017" max="12017" width="21.28515625" style="2" customWidth="1"/>
    <col min="12018" max="12018" width="22.5703125" style="2" customWidth="1"/>
    <col min="12019" max="12019" width="25" style="2" customWidth="1"/>
    <col min="12020" max="12020" width="22.140625" style="2" customWidth="1"/>
    <col min="12021" max="12021" width="23" style="2" customWidth="1"/>
    <col min="12022" max="12022" width="19" style="2" customWidth="1"/>
    <col min="12023" max="12023" width="19.42578125" style="2" customWidth="1"/>
    <col min="12024" max="12024" width="18.140625" style="2" customWidth="1"/>
    <col min="12025" max="12025" width="21.5703125" style="2" customWidth="1"/>
    <col min="12026" max="12272" width="9.140625" style="2"/>
    <col min="12273" max="12273" width="21.28515625" style="2" customWidth="1"/>
    <col min="12274" max="12274" width="22.5703125" style="2" customWidth="1"/>
    <col min="12275" max="12275" width="25" style="2" customWidth="1"/>
    <col min="12276" max="12276" width="22.140625" style="2" customWidth="1"/>
    <col min="12277" max="12277" width="23" style="2" customWidth="1"/>
    <col min="12278" max="12278" width="19" style="2" customWidth="1"/>
    <col min="12279" max="12279" width="19.42578125" style="2" customWidth="1"/>
    <col min="12280" max="12280" width="18.140625" style="2" customWidth="1"/>
    <col min="12281" max="12281" width="21.5703125" style="2" customWidth="1"/>
    <col min="12282" max="12528" width="9.140625" style="2"/>
    <col min="12529" max="12529" width="21.28515625" style="2" customWidth="1"/>
    <col min="12530" max="12530" width="22.5703125" style="2" customWidth="1"/>
    <col min="12531" max="12531" width="25" style="2" customWidth="1"/>
    <col min="12532" max="12532" width="22.140625" style="2" customWidth="1"/>
    <col min="12533" max="12533" width="23" style="2" customWidth="1"/>
    <col min="12534" max="12534" width="19" style="2" customWidth="1"/>
    <col min="12535" max="12535" width="19.42578125" style="2" customWidth="1"/>
    <col min="12536" max="12536" width="18.140625" style="2" customWidth="1"/>
    <col min="12537" max="12537" width="21.5703125" style="2" customWidth="1"/>
    <col min="12538" max="12784" width="9.140625" style="2"/>
    <col min="12785" max="12785" width="21.28515625" style="2" customWidth="1"/>
    <col min="12786" max="12786" width="22.5703125" style="2" customWidth="1"/>
    <col min="12787" max="12787" width="25" style="2" customWidth="1"/>
    <col min="12788" max="12788" width="22.140625" style="2" customWidth="1"/>
    <col min="12789" max="12789" width="23" style="2" customWidth="1"/>
    <col min="12790" max="12790" width="19" style="2" customWidth="1"/>
    <col min="12791" max="12791" width="19.42578125" style="2" customWidth="1"/>
    <col min="12792" max="12792" width="18.140625" style="2" customWidth="1"/>
    <col min="12793" max="12793" width="21.5703125" style="2" customWidth="1"/>
    <col min="12794" max="13040" width="9.140625" style="2"/>
    <col min="13041" max="13041" width="21.28515625" style="2" customWidth="1"/>
    <col min="13042" max="13042" width="22.5703125" style="2" customWidth="1"/>
    <col min="13043" max="13043" width="25" style="2" customWidth="1"/>
    <col min="13044" max="13044" width="22.140625" style="2" customWidth="1"/>
    <col min="13045" max="13045" width="23" style="2" customWidth="1"/>
    <col min="13046" max="13046" width="19" style="2" customWidth="1"/>
    <col min="13047" max="13047" width="19.42578125" style="2" customWidth="1"/>
    <col min="13048" max="13048" width="18.140625" style="2" customWidth="1"/>
    <col min="13049" max="13049" width="21.5703125" style="2" customWidth="1"/>
    <col min="13050" max="13296" width="9.140625" style="2"/>
    <col min="13297" max="13297" width="21.28515625" style="2" customWidth="1"/>
    <col min="13298" max="13298" width="22.5703125" style="2" customWidth="1"/>
    <col min="13299" max="13299" width="25" style="2" customWidth="1"/>
    <col min="13300" max="13300" width="22.140625" style="2" customWidth="1"/>
    <col min="13301" max="13301" width="23" style="2" customWidth="1"/>
    <col min="13302" max="13302" width="19" style="2" customWidth="1"/>
    <col min="13303" max="13303" width="19.42578125" style="2" customWidth="1"/>
    <col min="13304" max="13304" width="18.140625" style="2" customWidth="1"/>
    <col min="13305" max="13305" width="21.5703125" style="2" customWidth="1"/>
    <col min="13306" max="13552" width="9.140625" style="2"/>
    <col min="13553" max="13553" width="21.28515625" style="2" customWidth="1"/>
    <col min="13554" max="13554" width="22.5703125" style="2" customWidth="1"/>
    <col min="13555" max="13555" width="25" style="2" customWidth="1"/>
    <col min="13556" max="13556" width="22.140625" style="2" customWidth="1"/>
    <col min="13557" max="13557" width="23" style="2" customWidth="1"/>
    <col min="13558" max="13558" width="19" style="2" customWidth="1"/>
    <col min="13559" max="13559" width="19.42578125" style="2" customWidth="1"/>
    <col min="13560" max="13560" width="18.140625" style="2" customWidth="1"/>
    <col min="13561" max="13561" width="21.5703125" style="2" customWidth="1"/>
    <col min="13562" max="13808" width="9.140625" style="2"/>
    <col min="13809" max="13809" width="21.28515625" style="2" customWidth="1"/>
    <col min="13810" max="13810" width="22.5703125" style="2" customWidth="1"/>
    <col min="13811" max="13811" width="25" style="2" customWidth="1"/>
    <col min="13812" max="13812" width="22.140625" style="2" customWidth="1"/>
    <col min="13813" max="13813" width="23" style="2" customWidth="1"/>
    <col min="13814" max="13814" width="19" style="2" customWidth="1"/>
    <col min="13815" max="13815" width="19.42578125" style="2" customWidth="1"/>
    <col min="13816" max="13816" width="18.140625" style="2" customWidth="1"/>
    <col min="13817" max="13817" width="21.5703125" style="2" customWidth="1"/>
    <col min="13818" max="14064" width="9.140625" style="2"/>
    <col min="14065" max="14065" width="21.28515625" style="2" customWidth="1"/>
    <col min="14066" max="14066" width="22.5703125" style="2" customWidth="1"/>
    <col min="14067" max="14067" width="25" style="2" customWidth="1"/>
    <col min="14068" max="14068" width="22.140625" style="2" customWidth="1"/>
    <col min="14069" max="14069" width="23" style="2" customWidth="1"/>
    <col min="14070" max="14070" width="19" style="2" customWidth="1"/>
    <col min="14071" max="14071" width="19.42578125" style="2" customWidth="1"/>
    <col min="14072" max="14072" width="18.140625" style="2" customWidth="1"/>
    <col min="14073" max="14073" width="21.5703125" style="2" customWidth="1"/>
    <col min="14074" max="14320" width="9.140625" style="2"/>
    <col min="14321" max="14321" width="21.28515625" style="2" customWidth="1"/>
    <col min="14322" max="14322" width="22.5703125" style="2" customWidth="1"/>
    <col min="14323" max="14323" width="25" style="2" customWidth="1"/>
    <col min="14324" max="14324" width="22.140625" style="2" customWidth="1"/>
    <col min="14325" max="14325" width="23" style="2" customWidth="1"/>
    <col min="14326" max="14326" width="19" style="2" customWidth="1"/>
    <col min="14327" max="14327" width="19.42578125" style="2" customWidth="1"/>
    <col min="14328" max="14328" width="18.140625" style="2" customWidth="1"/>
    <col min="14329" max="14329" width="21.5703125" style="2" customWidth="1"/>
    <col min="14330" max="14576" width="9.140625" style="2"/>
    <col min="14577" max="14577" width="21.28515625" style="2" customWidth="1"/>
    <col min="14578" max="14578" width="22.5703125" style="2" customWidth="1"/>
    <col min="14579" max="14579" width="25" style="2" customWidth="1"/>
    <col min="14580" max="14580" width="22.140625" style="2" customWidth="1"/>
    <col min="14581" max="14581" width="23" style="2" customWidth="1"/>
    <col min="14582" max="14582" width="19" style="2" customWidth="1"/>
    <col min="14583" max="14583" width="19.42578125" style="2" customWidth="1"/>
    <col min="14584" max="14584" width="18.140625" style="2" customWidth="1"/>
    <col min="14585" max="14585" width="21.5703125" style="2" customWidth="1"/>
    <col min="14586" max="14832" width="9.140625" style="2"/>
    <col min="14833" max="14833" width="21.28515625" style="2" customWidth="1"/>
    <col min="14834" max="14834" width="22.5703125" style="2" customWidth="1"/>
    <col min="14835" max="14835" width="25" style="2" customWidth="1"/>
    <col min="14836" max="14836" width="22.140625" style="2" customWidth="1"/>
    <col min="14837" max="14837" width="23" style="2" customWidth="1"/>
    <col min="14838" max="14838" width="19" style="2" customWidth="1"/>
    <col min="14839" max="14839" width="19.42578125" style="2" customWidth="1"/>
    <col min="14840" max="14840" width="18.140625" style="2" customWidth="1"/>
    <col min="14841" max="14841" width="21.5703125" style="2" customWidth="1"/>
    <col min="14842" max="15088" width="9.140625" style="2"/>
    <col min="15089" max="15089" width="21.28515625" style="2" customWidth="1"/>
    <col min="15090" max="15090" width="22.5703125" style="2" customWidth="1"/>
    <col min="15091" max="15091" width="25" style="2" customWidth="1"/>
    <col min="15092" max="15092" width="22.140625" style="2" customWidth="1"/>
    <col min="15093" max="15093" width="23" style="2" customWidth="1"/>
    <col min="15094" max="15094" width="19" style="2" customWidth="1"/>
    <col min="15095" max="15095" width="19.42578125" style="2" customWidth="1"/>
    <col min="15096" max="15096" width="18.140625" style="2" customWidth="1"/>
    <col min="15097" max="15097" width="21.5703125" style="2" customWidth="1"/>
    <col min="15098" max="15344" width="9.140625" style="2"/>
    <col min="15345" max="15345" width="21.28515625" style="2" customWidth="1"/>
    <col min="15346" max="15346" width="22.5703125" style="2" customWidth="1"/>
    <col min="15347" max="15347" width="25" style="2" customWidth="1"/>
    <col min="15348" max="15348" width="22.140625" style="2" customWidth="1"/>
    <col min="15349" max="15349" width="23" style="2" customWidth="1"/>
    <col min="15350" max="15350" width="19" style="2" customWidth="1"/>
    <col min="15351" max="15351" width="19.42578125" style="2" customWidth="1"/>
    <col min="15352" max="15352" width="18.140625" style="2" customWidth="1"/>
    <col min="15353" max="15353" width="21.5703125" style="2" customWidth="1"/>
    <col min="15354" max="15600" width="9.140625" style="2"/>
    <col min="15601" max="15601" width="21.28515625" style="2" customWidth="1"/>
    <col min="15602" max="15602" width="22.5703125" style="2" customWidth="1"/>
    <col min="15603" max="15603" width="25" style="2" customWidth="1"/>
    <col min="15604" max="15604" width="22.140625" style="2" customWidth="1"/>
    <col min="15605" max="15605" width="23" style="2" customWidth="1"/>
    <col min="15606" max="15606" width="19" style="2" customWidth="1"/>
    <col min="15607" max="15607" width="19.42578125" style="2" customWidth="1"/>
    <col min="15608" max="15608" width="18.140625" style="2" customWidth="1"/>
    <col min="15609" max="15609" width="21.5703125" style="2" customWidth="1"/>
    <col min="15610" max="15856" width="9.140625" style="2"/>
    <col min="15857" max="15857" width="21.28515625" style="2" customWidth="1"/>
    <col min="15858" max="15858" width="22.5703125" style="2" customWidth="1"/>
    <col min="15859" max="15859" width="25" style="2" customWidth="1"/>
    <col min="15860" max="15860" width="22.140625" style="2" customWidth="1"/>
    <col min="15861" max="15861" width="23" style="2" customWidth="1"/>
    <col min="15862" max="15862" width="19" style="2" customWidth="1"/>
    <col min="15863" max="15863" width="19.42578125" style="2" customWidth="1"/>
    <col min="15864" max="15864" width="18.140625" style="2" customWidth="1"/>
    <col min="15865" max="15865" width="21.5703125" style="2" customWidth="1"/>
    <col min="15866" max="16112" width="9.140625" style="2"/>
    <col min="16113" max="16113" width="21.28515625" style="2" customWidth="1"/>
    <col min="16114" max="16114" width="22.5703125" style="2" customWidth="1"/>
    <col min="16115" max="16115" width="25" style="2" customWidth="1"/>
    <col min="16116" max="16116" width="22.140625" style="2" customWidth="1"/>
    <col min="16117" max="16117" width="23" style="2" customWidth="1"/>
    <col min="16118" max="16118" width="19" style="2" customWidth="1"/>
    <col min="16119" max="16119" width="19.42578125" style="2" customWidth="1"/>
    <col min="16120" max="16120" width="18.140625" style="2" customWidth="1"/>
    <col min="16121" max="16121" width="21.5703125" style="2" customWidth="1"/>
    <col min="16122" max="16384" width="9.140625" style="2"/>
  </cols>
  <sheetData>
    <row r="1" spans="1:12" x14ac:dyDescent="0.2">
      <c r="D1" s="1" t="s">
        <v>15</v>
      </c>
      <c r="F1" s="3" t="s">
        <v>18</v>
      </c>
      <c r="H1" s="3" t="s">
        <v>24</v>
      </c>
      <c r="J1" s="4"/>
      <c r="K1" s="5"/>
      <c r="L1" s="5"/>
    </row>
    <row r="2" spans="1:12" x14ac:dyDescent="0.2">
      <c r="D2" s="1" t="s">
        <v>14</v>
      </c>
      <c r="F2" s="3" t="s">
        <v>14</v>
      </c>
      <c r="H2" s="3" t="s">
        <v>14</v>
      </c>
      <c r="J2" s="4"/>
      <c r="K2" s="5"/>
      <c r="L2" s="5"/>
    </row>
    <row r="3" spans="1:12" x14ac:dyDescent="0.2">
      <c r="D3" s="1" t="s">
        <v>8</v>
      </c>
      <c r="F3" s="3" t="s">
        <v>8</v>
      </c>
      <c r="H3" s="3" t="s">
        <v>8</v>
      </c>
      <c r="J3" s="4"/>
      <c r="K3" s="5"/>
      <c r="L3" s="5"/>
    </row>
    <row r="4" spans="1:12" x14ac:dyDescent="0.2">
      <c r="D4" s="1" t="s">
        <v>16</v>
      </c>
      <c r="F4" s="3" t="s">
        <v>19</v>
      </c>
      <c r="H4" s="3" t="s">
        <v>25</v>
      </c>
      <c r="J4" s="4"/>
      <c r="K4" s="5"/>
      <c r="L4" s="5"/>
    </row>
    <row r="5" spans="1:12" ht="30" customHeight="1" x14ac:dyDescent="0.2"/>
    <row r="6" spans="1:12" s="6" customFormat="1" ht="29.25" customHeight="1" x14ac:dyDescent="0.2">
      <c r="A6" s="28" t="s">
        <v>11</v>
      </c>
      <c r="B6" s="28"/>
      <c r="C6" s="28"/>
      <c r="D6" s="28"/>
      <c r="E6" s="28"/>
      <c r="F6" s="28"/>
      <c r="G6" s="28"/>
      <c r="H6" s="28"/>
      <c r="I6" s="28"/>
    </row>
    <row r="7" spans="1:12" x14ac:dyDescent="0.2">
      <c r="E7" s="7"/>
      <c r="G7" s="7"/>
    </row>
    <row r="8" spans="1:12" ht="9.75" customHeight="1" x14ac:dyDescent="0.2">
      <c r="C8" s="8"/>
      <c r="I8" s="7" t="s">
        <v>17</v>
      </c>
    </row>
    <row r="9" spans="1:12" ht="101.25" customHeight="1" x14ac:dyDescent="0.2">
      <c r="A9" s="9" t="s">
        <v>7</v>
      </c>
      <c r="B9" s="10" t="s">
        <v>6</v>
      </c>
      <c r="C9" s="11" t="s">
        <v>12</v>
      </c>
      <c r="D9" s="12" t="s">
        <v>10</v>
      </c>
      <c r="E9" s="12" t="s">
        <v>20</v>
      </c>
      <c r="F9" s="12" t="s">
        <v>10</v>
      </c>
      <c r="G9" s="12" t="s">
        <v>21</v>
      </c>
      <c r="H9" s="12" t="s">
        <v>10</v>
      </c>
      <c r="I9" s="12" t="s">
        <v>22</v>
      </c>
    </row>
    <row r="10" spans="1:12" ht="9" customHeight="1" x14ac:dyDescent="0.2">
      <c r="A10" s="13">
        <v>1</v>
      </c>
      <c r="B10" s="10">
        <v>2</v>
      </c>
      <c r="C10" s="13">
        <v>3</v>
      </c>
      <c r="D10" s="13">
        <v>4</v>
      </c>
      <c r="E10" s="13">
        <v>5</v>
      </c>
      <c r="F10" s="13">
        <v>4</v>
      </c>
      <c r="G10" s="13">
        <v>4</v>
      </c>
      <c r="H10" s="13">
        <v>4</v>
      </c>
      <c r="I10" s="13">
        <v>5</v>
      </c>
    </row>
    <row r="11" spans="1:12" s="17" customFormat="1" ht="54.75" customHeight="1" x14ac:dyDescent="0.25">
      <c r="A11" s="14">
        <v>1</v>
      </c>
      <c r="B11" s="15" t="s">
        <v>1</v>
      </c>
      <c r="C11" s="16">
        <v>94196.2</v>
      </c>
      <c r="D11" s="16"/>
      <c r="E11" s="16">
        <f>SUM(C11+D11)</f>
        <v>94196.2</v>
      </c>
      <c r="F11" s="16"/>
      <c r="G11" s="16">
        <f>SUM(E11+F11)</f>
        <v>94196.2</v>
      </c>
      <c r="H11" s="16"/>
      <c r="I11" s="16">
        <f>SUM(G11+H11)</f>
        <v>94196.2</v>
      </c>
    </row>
    <row r="12" spans="1:12" s="17" customFormat="1" ht="60.75" customHeight="1" x14ac:dyDescent="0.25">
      <c r="A12" s="14">
        <v>2</v>
      </c>
      <c r="B12" s="15" t="s">
        <v>2</v>
      </c>
      <c r="C12" s="16">
        <v>347078.40000000002</v>
      </c>
      <c r="D12" s="16"/>
      <c r="E12" s="16">
        <f t="shared" ref="E12:E18" si="0">SUM(C12+D12)</f>
        <v>347078.40000000002</v>
      </c>
      <c r="F12" s="16"/>
      <c r="G12" s="16">
        <f t="shared" ref="G12:G18" si="1">SUM(E12+F12)</f>
        <v>347078.40000000002</v>
      </c>
      <c r="H12" s="16"/>
      <c r="I12" s="16">
        <f t="shared" ref="I12:I18" si="2">SUM(G12+H12)</f>
        <v>347078.40000000002</v>
      </c>
    </row>
    <row r="13" spans="1:12" s="17" customFormat="1" ht="96" customHeight="1" x14ac:dyDescent="0.25">
      <c r="A13" s="14">
        <v>3</v>
      </c>
      <c r="B13" s="27" t="s">
        <v>23</v>
      </c>
      <c r="C13" s="16">
        <v>0</v>
      </c>
      <c r="D13" s="16"/>
      <c r="E13" s="16">
        <f t="shared" si="0"/>
        <v>0</v>
      </c>
      <c r="F13" s="16"/>
      <c r="G13" s="16">
        <f t="shared" si="1"/>
        <v>0</v>
      </c>
      <c r="H13" s="16">
        <f>14063+26435.9</f>
        <v>40498.9</v>
      </c>
      <c r="I13" s="16">
        <f t="shared" si="2"/>
        <v>40498.9</v>
      </c>
    </row>
    <row r="14" spans="1:12" s="17" customFormat="1" ht="92.25" customHeight="1" x14ac:dyDescent="0.25">
      <c r="A14" s="14">
        <v>4</v>
      </c>
      <c r="B14" s="15" t="s">
        <v>13</v>
      </c>
      <c r="C14" s="16">
        <v>56266.7</v>
      </c>
      <c r="D14" s="16"/>
      <c r="E14" s="16">
        <f t="shared" si="0"/>
        <v>56266.7</v>
      </c>
      <c r="F14" s="16"/>
      <c r="G14" s="16">
        <f t="shared" si="1"/>
        <v>56266.7</v>
      </c>
      <c r="H14" s="16">
        <v>0</v>
      </c>
      <c r="I14" s="16">
        <f t="shared" si="2"/>
        <v>56266.7</v>
      </c>
    </row>
    <row r="15" spans="1:12" s="17" customFormat="1" ht="45" customHeight="1" x14ac:dyDescent="0.25">
      <c r="A15" s="14">
        <v>5</v>
      </c>
      <c r="B15" s="15" t="s">
        <v>3</v>
      </c>
      <c r="C15" s="16">
        <v>1699098.2</v>
      </c>
      <c r="D15" s="16">
        <v>-3792.3</v>
      </c>
      <c r="E15" s="16">
        <f t="shared" si="0"/>
        <v>1695305.9</v>
      </c>
      <c r="F15" s="16">
        <f>1.2+1991.5</f>
        <v>1992.7</v>
      </c>
      <c r="G15" s="16">
        <f t="shared" si="1"/>
        <v>1697298.5999999999</v>
      </c>
      <c r="H15" s="18">
        <f>37481-120.9</f>
        <v>37360.1</v>
      </c>
      <c r="I15" s="16">
        <f t="shared" si="2"/>
        <v>1734658.7</v>
      </c>
    </row>
    <row r="16" spans="1:12" s="17" customFormat="1" ht="36.75" customHeight="1" x14ac:dyDescent="0.25">
      <c r="A16" s="14">
        <v>6</v>
      </c>
      <c r="B16" s="15" t="s">
        <v>4</v>
      </c>
      <c r="C16" s="16">
        <v>337555.8</v>
      </c>
      <c r="D16" s="16">
        <f>25249.6-2574</f>
        <v>22675.599999999999</v>
      </c>
      <c r="E16" s="16">
        <f t="shared" si="0"/>
        <v>360231.39999999997</v>
      </c>
      <c r="F16" s="16">
        <f>14399.9-302.5+57750+0.2</f>
        <v>71847.599999999991</v>
      </c>
      <c r="G16" s="16">
        <f t="shared" si="1"/>
        <v>432078.99999999994</v>
      </c>
      <c r="H16" s="16">
        <f>3819.3+124554+2822.4-2367.8-88.8+122041.3-0.2+11067+57987.9+6803.3-0.1+74158.7+0.1</f>
        <v>400797.10000000003</v>
      </c>
      <c r="I16" s="16">
        <f t="shared" si="2"/>
        <v>832876.1</v>
      </c>
    </row>
    <row r="17" spans="1:9" s="17" customFormat="1" ht="52.5" customHeight="1" x14ac:dyDescent="0.25">
      <c r="A17" s="14">
        <v>7</v>
      </c>
      <c r="B17" s="15" t="s">
        <v>5</v>
      </c>
      <c r="C17" s="16">
        <v>2555.8000000000002</v>
      </c>
      <c r="D17" s="16">
        <f>7867.1-13.3</f>
        <v>7853.8</v>
      </c>
      <c r="E17" s="16">
        <f t="shared" si="0"/>
        <v>10409.6</v>
      </c>
      <c r="F17" s="16">
        <f>3420.6-15.9</f>
        <v>3404.7</v>
      </c>
      <c r="G17" s="16">
        <f t="shared" si="1"/>
        <v>13814.3</v>
      </c>
      <c r="H17" s="18">
        <v>303.3</v>
      </c>
      <c r="I17" s="16">
        <f t="shared" si="2"/>
        <v>14117.599999999999</v>
      </c>
    </row>
    <row r="18" spans="1:9" s="17" customFormat="1" ht="46.5" hidden="1" customHeight="1" outlineLevel="1" x14ac:dyDescent="0.2">
      <c r="A18" s="14">
        <v>7</v>
      </c>
      <c r="B18" s="19" t="s">
        <v>9</v>
      </c>
      <c r="C18" s="16">
        <v>0</v>
      </c>
      <c r="D18" s="16"/>
      <c r="E18" s="16">
        <f t="shared" si="0"/>
        <v>0</v>
      </c>
      <c r="F18" s="16"/>
      <c r="G18" s="16">
        <f t="shared" si="1"/>
        <v>0</v>
      </c>
      <c r="H18" s="16"/>
      <c r="I18" s="16">
        <f t="shared" si="2"/>
        <v>0</v>
      </c>
    </row>
    <row r="19" spans="1:9" s="17" customFormat="1" ht="36.75" customHeight="1" collapsed="1" x14ac:dyDescent="0.25">
      <c r="A19" s="20"/>
      <c r="B19" s="21" t="s">
        <v>0</v>
      </c>
      <c r="C19" s="22">
        <f>SUM(C11:C18)</f>
        <v>2536751.0999999996</v>
      </c>
      <c r="D19" s="22">
        <f>SUM(D11:D18)</f>
        <v>26737.1</v>
      </c>
      <c r="E19" s="22">
        <f>SUM(E11:E18)</f>
        <v>2563488.2000000002</v>
      </c>
      <c r="F19" s="22">
        <f t="shared" ref="F19:G19" si="3">SUM(F11:F18)</f>
        <v>77244.999999999985</v>
      </c>
      <c r="G19" s="22">
        <f t="shared" si="3"/>
        <v>2640733.1999999997</v>
      </c>
      <c r="H19" s="22">
        <f>SUM(H11:H18)</f>
        <v>478959.4</v>
      </c>
      <c r="I19" s="22">
        <f>SUM(I11:I18)</f>
        <v>3119692.6</v>
      </c>
    </row>
    <row r="20" spans="1:9" x14ac:dyDescent="0.2">
      <c r="B20" s="23"/>
      <c r="C20" s="24"/>
    </row>
    <row r="21" spans="1:9" ht="13.5" x14ac:dyDescent="0.25">
      <c r="B21" s="25"/>
      <c r="C21" s="24"/>
    </row>
    <row r="22" spans="1:9" x14ac:dyDescent="0.2">
      <c r="E22" s="26"/>
      <c r="G22" s="26"/>
      <c r="I22" s="26"/>
    </row>
  </sheetData>
  <mergeCells count="1">
    <mergeCell ref="A6:I6"/>
  </mergeCells>
  <pageMargins left="1.1811023622047245" right="0.23622047244094491" top="0.9055118110236221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10</vt:lpstr>
      <vt:lpstr>'пр 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2017-11-02T04:51:02Z</dcterms:modified>
</cp:coreProperties>
</file>